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-PUBLICS\2 MARCHES\2 - IMMO\2026\2026 06 Désamiantage façade MER\"/>
    </mc:Choice>
  </mc:AlternateContent>
  <xr:revisionPtr revIDLastSave="0" documentId="13_ncr:1_{BFE50A42-CA98-43D6-830A-4AD64DFD0F9B}" xr6:coauthVersionLast="47" xr6:coauthVersionMax="47" xr10:uidLastSave="{00000000-0000-0000-0000-000000000000}"/>
  <bookViews>
    <workbookView xWindow="-57720" yWindow="-11280" windowWidth="29040" windowHeight="15720" xr2:uid="{00000000-000D-0000-FFFF-FFFF00000000}"/>
  </bookViews>
  <sheets>
    <sheet name="2026 06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5" l="1"/>
  <c r="F19" i="5" l="1"/>
  <c r="F18" i="5"/>
  <c r="F17" i="5"/>
  <c r="F16" i="5"/>
  <c r="F27" i="5" l="1"/>
  <c r="F26" i="5"/>
  <c r="F30" i="5"/>
  <c r="F23" i="5" l="1"/>
  <c r="F22" i="5"/>
  <c r="F13" i="5"/>
  <c r="F12" i="5"/>
  <c r="F11" i="5"/>
  <c r="F32" i="5" l="1"/>
  <c r="F33" i="5" s="1"/>
  <c r="F34" i="5" s="1"/>
</calcChain>
</file>

<file path=xl/sharedStrings.xml><?xml version="1.0" encoding="utf-8"?>
<sst xmlns="http://schemas.openxmlformats.org/spreadsheetml/2006/main" count="47" uniqueCount="38">
  <si>
    <t>Item</t>
  </si>
  <si>
    <t>Désignations</t>
  </si>
  <si>
    <t>Unité</t>
  </si>
  <si>
    <t>Qté</t>
  </si>
  <si>
    <t>Prix unitaire (en XPF)</t>
  </si>
  <si>
    <t>Prix total HT (en XPF)</t>
  </si>
  <si>
    <t>ANNEXE FINANCIÈRE A L'ACTE D'ENGAGEMENT</t>
  </si>
  <si>
    <t>%TVA</t>
  </si>
  <si>
    <t xml:space="preserve">  Le </t>
  </si>
  <si>
    <t>Signature et cachet de l'entreprise</t>
  </si>
  <si>
    <t xml:space="preserve">  Fait à </t>
  </si>
  <si>
    <t>forfait</t>
  </si>
  <si>
    <t xml:space="preserve"> TOTAL HT (en XPF) :</t>
  </si>
  <si>
    <t xml:space="preserve"> Montant TVA (en XPF) :</t>
  </si>
  <si>
    <t xml:space="preserve"> TOTAL TTC (en XPF) :</t>
  </si>
  <si>
    <t>DÉCOMPOSITION DU PRIX GLOBAL ET FORFAITAIRE (D.P.G.F)</t>
  </si>
  <si>
    <t>Rédaction du plan de retrait</t>
  </si>
  <si>
    <t xml:space="preserve">  2 - DÉPOSE DES MATÉRIAUX AMIANTÉS</t>
  </si>
  <si>
    <t>Retrait du confinement (y compris nettoyage de fin de chantier)</t>
  </si>
  <si>
    <t xml:space="preserve">  3 - CONTRÔLE</t>
  </si>
  <si>
    <t>Analyses libératoires</t>
  </si>
  <si>
    <t xml:space="preserve">  4 - DÉCHETS</t>
  </si>
  <si>
    <t>Gestion des déchets sur site (stockage dans containeur)</t>
  </si>
  <si>
    <t>m3</t>
  </si>
  <si>
    <t xml:space="preserve">  5 - RÉCEPTION</t>
  </si>
  <si>
    <t>Rapport de fin de travaux</t>
  </si>
  <si>
    <t xml:space="preserve">  1 - TRAVAUX PRÉPARATOIRES</t>
  </si>
  <si>
    <t>Installations électriques (y compris contrôle par un bureau)</t>
  </si>
  <si>
    <t>Installations de chantier (y compris frais de déplacement)</t>
  </si>
  <si>
    <t>Analyses d'air META réglementaires</t>
  </si>
  <si>
    <t>Traitement par le centre d'enfouissement (y compris transport)</t>
  </si>
  <si>
    <t xml:space="preserve">  Nom de l'entreprise : </t>
  </si>
  <si>
    <t>Retrait des matériaux contenant de l'amiante (murs)</t>
  </si>
  <si>
    <t>m²</t>
  </si>
  <si>
    <t>Mise en oeuvre d'un confinement</t>
  </si>
  <si>
    <t>Retrait de matériaux amiantés avant travaux de rénovation du palais de justice de Papeete</t>
  </si>
  <si>
    <t>FACADE COTE MER</t>
  </si>
  <si>
    <t>Dépose des habillage en aluminium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</si>
</sst>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3" fontId="6" fillId="2" borderId="16" xfId="1" applyNumberFormat="1" applyFont="1" applyFill="1" applyBorder="1" applyAlignment="1" applyProtection="1">
      <alignment horizontal="right" vertical="center"/>
    </xf>
    <xf numFmtId="3" fontId="2" fillId="0" borderId="18" xfId="1" applyNumberFormat="1" applyFont="1" applyBorder="1" applyAlignment="1" applyProtection="1">
      <alignment horizontal="right" vertical="center"/>
    </xf>
    <xf numFmtId="3" fontId="2" fillId="0" borderId="22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6" fillId="0" borderId="1" xfId="0" applyFont="1" applyFill="1" applyBorder="1" applyAlignment="1" applyProtection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vertical="center"/>
    </xf>
    <xf numFmtId="0" fontId="4" fillId="2" borderId="12" xfId="0" applyFont="1" applyFill="1" applyBorder="1" applyAlignment="1" applyProtection="1">
      <alignment vertical="center"/>
    </xf>
    <xf numFmtId="0" fontId="4" fillId="2" borderId="13" xfId="0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vertical="center"/>
    </xf>
    <xf numFmtId="3" fontId="2" fillId="0" borderId="1" xfId="0" applyNumberFormat="1" applyFont="1" applyBorder="1" applyAlignment="1" applyProtection="1">
      <alignment horizontal="center" vertical="center"/>
    </xf>
    <xf numFmtId="3" fontId="2" fillId="0" borderId="1" xfId="1" applyNumberFormat="1" applyFont="1" applyBorder="1" applyAlignment="1" applyProtection="1">
      <alignment horizontal="right" vertical="center"/>
    </xf>
    <xf numFmtId="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3" fontId="2" fillId="0" borderId="0" xfId="1" applyNumberFormat="1" applyFont="1" applyBorder="1" applyAlignment="1" applyProtection="1">
      <alignment horizontal="right" vertical="center"/>
    </xf>
    <xf numFmtId="9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vertical="center"/>
    </xf>
    <xf numFmtId="0" fontId="10" fillId="2" borderId="15" xfId="0" applyFont="1" applyFill="1" applyBorder="1" applyAlignment="1" applyProtection="1">
      <alignment vertical="center"/>
    </xf>
    <xf numFmtId="0" fontId="6" fillId="2" borderId="15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17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vertical="center"/>
    </xf>
    <xf numFmtId="0" fontId="2" fillId="0" borderId="2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3" fontId="6" fillId="0" borderId="0" xfId="1" applyNumberFormat="1" applyFont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4" borderId="11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top" wrapText="1"/>
    </xf>
    <xf numFmtId="3" fontId="2" fillId="0" borderId="0" xfId="0" applyNumberFormat="1" applyFont="1" applyBorder="1" applyAlignment="1" applyProtection="1">
      <alignment horizontal="center" vertical="center"/>
    </xf>
    <xf numFmtId="3" fontId="11" fillId="0" borderId="1" xfId="0" applyNumberFormat="1" applyFont="1" applyFill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vertical="center" wrapText="1"/>
    </xf>
    <xf numFmtId="3" fontId="11" fillId="0" borderId="1" xfId="0" applyNumberFormat="1" applyFont="1" applyFill="1" applyBorder="1" applyAlignment="1" applyProtection="1">
      <alignment horizontal="center" vertical="center"/>
      <protection locked="0"/>
    </xf>
    <xf numFmtId="3" fontId="11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0" xfId="1" applyFont="1" applyFill="1" applyAlignment="1" applyProtection="1">
      <alignment vertical="center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top"/>
      <protection locked="0"/>
    </xf>
    <xf numFmtId="0" fontId="3" fillId="0" borderId="8" xfId="0" applyFont="1" applyBorder="1" applyAlignment="1" applyProtection="1">
      <alignment horizontal="center" vertical="top"/>
      <protection locked="0"/>
    </xf>
    <xf numFmtId="0" fontId="3" fillId="0" borderId="9" xfId="0" applyFont="1" applyBorder="1" applyAlignment="1" applyProtection="1">
      <alignment horizontal="center" vertical="top"/>
      <protection locked="0"/>
    </xf>
    <xf numFmtId="0" fontId="4" fillId="2" borderId="11" xfId="0" applyFont="1" applyFill="1" applyBorder="1" applyAlignment="1" applyProtection="1">
      <alignment horizontal="left" vertical="center"/>
    </xf>
    <xf numFmtId="0" fontId="4" fillId="2" borderId="12" xfId="0" applyFont="1" applyFill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9"/>
  <sheetViews>
    <sheetView showGridLines="0" tabSelected="1" workbookViewId="0">
      <selection activeCell="K18" sqref="K18"/>
    </sheetView>
  </sheetViews>
  <sheetFormatPr baseColWidth="10" defaultColWidth="11.42578125" defaultRowHeight="14.25" x14ac:dyDescent="0.25"/>
  <cols>
    <col min="1" max="1" width="4.85546875" style="5" customWidth="1"/>
    <col min="2" max="2" width="49.5703125" style="5" customWidth="1"/>
    <col min="3" max="4" width="5.7109375" style="5" customWidth="1"/>
    <col min="5" max="6" width="10.7109375" style="5" customWidth="1"/>
    <col min="7" max="7" width="5.7109375" style="5" customWidth="1"/>
    <col min="8" max="16384" width="11.42578125" style="5"/>
  </cols>
  <sheetData>
    <row r="1" spans="1:7" ht="16.5" customHeight="1" x14ac:dyDescent="0.25">
      <c r="A1" s="69" t="s">
        <v>35</v>
      </c>
      <c r="B1" s="69"/>
      <c r="C1" s="69"/>
      <c r="D1" s="69"/>
      <c r="E1" s="69"/>
      <c r="F1" s="69"/>
      <c r="G1" s="69"/>
    </row>
    <row r="2" spans="1:7" ht="15.75" x14ac:dyDescent="0.25">
      <c r="A2" s="70" t="s">
        <v>6</v>
      </c>
      <c r="B2" s="70"/>
      <c r="C2" s="70"/>
      <c r="D2" s="70"/>
      <c r="E2" s="70"/>
      <c r="F2" s="70"/>
      <c r="G2" s="70"/>
    </row>
    <row r="3" spans="1:7" ht="16.5" customHeight="1" x14ac:dyDescent="0.25"/>
    <row r="4" spans="1:7" ht="16.5" customHeight="1" x14ac:dyDescent="0.25">
      <c r="A4" s="71" t="s">
        <v>15</v>
      </c>
      <c r="B4" s="71"/>
      <c r="C4" s="71"/>
      <c r="D4" s="71"/>
      <c r="E4" s="71"/>
      <c r="F4" s="71"/>
      <c r="G4" s="71"/>
    </row>
    <row r="5" spans="1:7" ht="21" customHeight="1" x14ac:dyDescent="0.25">
      <c r="A5" s="72"/>
      <c r="B5" s="72"/>
      <c r="C5" s="72"/>
      <c r="D5" s="72"/>
      <c r="E5" s="72"/>
      <c r="F5" s="72"/>
      <c r="G5" s="72"/>
    </row>
    <row r="6" spans="1:7" ht="21" customHeight="1" x14ac:dyDescent="0.25">
      <c r="A6" s="73" t="s">
        <v>36</v>
      </c>
      <c r="B6" s="73"/>
      <c r="C6" s="73"/>
      <c r="D6" s="73"/>
      <c r="E6" s="73"/>
      <c r="F6" s="73"/>
      <c r="G6" s="73"/>
    </row>
    <row r="7" spans="1:7" ht="16.5" customHeight="1" x14ac:dyDescent="0.25"/>
    <row r="8" spans="1:7" ht="29.25" customHeight="1" x14ac:dyDescent="0.25">
      <c r="A8" s="6" t="s">
        <v>0</v>
      </c>
      <c r="B8" s="43" t="s">
        <v>1</v>
      </c>
      <c r="C8" s="6" t="s">
        <v>2</v>
      </c>
      <c r="D8" s="7" t="s">
        <v>3</v>
      </c>
      <c r="E8" s="8" t="s">
        <v>4</v>
      </c>
      <c r="F8" s="8" t="s">
        <v>5</v>
      </c>
      <c r="G8" s="6" t="s">
        <v>7</v>
      </c>
    </row>
    <row r="9" spans="1:7" ht="6.75" customHeight="1" x14ac:dyDescent="0.25">
      <c r="A9" s="9"/>
      <c r="B9" s="9"/>
      <c r="C9" s="9"/>
      <c r="D9" s="9"/>
      <c r="E9" s="9"/>
      <c r="F9" s="9"/>
      <c r="G9" s="9"/>
    </row>
    <row r="10" spans="1:7" ht="20.25" customHeight="1" x14ac:dyDescent="0.25">
      <c r="A10" s="63" t="s">
        <v>26</v>
      </c>
      <c r="B10" s="64"/>
      <c r="C10" s="10"/>
      <c r="D10" s="10"/>
      <c r="E10" s="10"/>
      <c r="F10" s="10"/>
      <c r="G10" s="11"/>
    </row>
    <row r="11" spans="1:7" ht="20.25" customHeight="1" x14ac:dyDescent="0.25">
      <c r="A11" s="12">
        <v>101</v>
      </c>
      <c r="B11" s="13" t="s">
        <v>16</v>
      </c>
      <c r="C11" s="12" t="s">
        <v>11</v>
      </c>
      <c r="D11" s="15">
        <v>1</v>
      </c>
      <c r="E11" s="1"/>
      <c r="F11" s="16" t="str">
        <f>IF(E11="","",ROUND(D11*E11,0))</f>
        <v/>
      </c>
      <c r="G11" s="17">
        <v>0.13</v>
      </c>
    </row>
    <row r="12" spans="1:7" ht="20.25" customHeight="1" x14ac:dyDescent="0.25">
      <c r="A12" s="12">
        <v>102</v>
      </c>
      <c r="B12" s="13" t="s">
        <v>28</v>
      </c>
      <c r="C12" s="12" t="s">
        <v>11</v>
      </c>
      <c r="D12" s="15">
        <v>1</v>
      </c>
      <c r="E12" s="1"/>
      <c r="F12" s="16" t="str">
        <f t="shared" ref="F12:F13" si="0">IF(E12="","",ROUND(D12*E12,0))</f>
        <v/>
      </c>
      <c r="G12" s="17">
        <v>0.13</v>
      </c>
    </row>
    <row r="13" spans="1:7" ht="20.25" customHeight="1" x14ac:dyDescent="0.25">
      <c r="A13" s="12">
        <v>103</v>
      </c>
      <c r="B13" s="13" t="s">
        <v>27</v>
      </c>
      <c r="C13" s="12" t="s">
        <v>11</v>
      </c>
      <c r="D13" s="15">
        <v>1</v>
      </c>
      <c r="E13" s="1"/>
      <c r="F13" s="16" t="str">
        <f t="shared" si="0"/>
        <v/>
      </c>
      <c r="G13" s="17">
        <v>0.13</v>
      </c>
    </row>
    <row r="14" spans="1:7" s="21" customFormat="1" ht="12" customHeight="1" x14ac:dyDescent="0.25">
      <c r="A14" s="18"/>
      <c r="B14" s="18"/>
      <c r="C14" s="18"/>
      <c r="D14" s="18"/>
      <c r="E14" s="18"/>
      <c r="F14" s="19"/>
      <c r="G14" s="20"/>
    </row>
    <row r="15" spans="1:7" s="21" customFormat="1" ht="20.25" customHeight="1" x14ac:dyDescent="0.25">
      <c r="A15" s="63" t="s">
        <v>17</v>
      </c>
      <c r="B15" s="64"/>
      <c r="C15" s="10"/>
      <c r="D15" s="10"/>
      <c r="E15" s="10"/>
      <c r="F15" s="10"/>
      <c r="G15" s="11"/>
    </row>
    <row r="16" spans="1:7" s="21" customFormat="1" ht="20.25" customHeight="1" x14ac:dyDescent="0.25">
      <c r="A16" s="22">
        <v>201</v>
      </c>
      <c r="B16" s="51" t="s">
        <v>37</v>
      </c>
      <c r="C16" s="24" t="s">
        <v>11</v>
      </c>
      <c r="D16" s="48">
        <v>1</v>
      </c>
      <c r="E16" s="1"/>
      <c r="F16" s="16" t="str">
        <f>IF(E16="","",ROUND(D16*E16,0))</f>
        <v/>
      </c>
      <c r="G16" s="26">
        <v>0.13</v>
      </c>
    </row>
    <row r="17" spans="1:13" s="21" customFormat="1" ht="20.25" customHeight="1" x14ac:dyDescent="0.25">
      <c r="A17" s="22">
        <v>202</v>
      </c>
      <c r="B17" s="49" t="s">
        <v>32</v>
      </c>
      <c r="C17" s="24" t="s">
        <v>33</v>
      </c>
      <c r="D17" s="52">
        <v>270</v>
      </c>
      <c r="E17" s="1"/>
      <c r="F17" s="16" t="str">
        <f t="shared" ref="F17:F19" si="1">IF(E17="","",ROUND(D17*E17,0))</f>
        <v/>
      </c>
      <c r="G17" s="26">
        <v>0.13</v>
      </c>
      <c r="M17" s="54"/>
    </row>
    <row r="18" spans="1:13" s="21" customFormat="1" ht="20.25" customHeight="1" x14ac:dyDescent="0.25">
      <c r="A18" s="22">
        <v>203</v>
      </c>
      <c r="B18" s="23" t="s">
        <v>34</v>
      </c>
      <c r="C18" s="24" t="s">
        <v>11</v>
      </c>
      <c r="D18" s="25">
        <v>1</v>
      </c>
      <c r="E18" s="1"/>
      <c r="F18" s="16" t="str">
        <f t="shared" si="1"/>
        <v/>
      </c>
      <c r="G18" s="26">
        <v>0.13</v>
      </c>
    </row>
    <row r="19" spans="1:13" s="21" customFormat="1" ht="20.25" customHeight="1" x14ac:dyDescent="0.25">
      <c r="A19" s="22">
        <v>204</v>
      </c>
      <c r="B19" s="23" t="s">
        <v>18</v>
      </c>
      <c r="C19" s="24" t="s">
        <v>11</v>
      </c>
      <c r="D19" s="25">
        <v>1</v>
      </c>
      <c r="E19" s="1"/>
      <c r="F19" s="16" t="str">
        <f t="shared" si="1"/>
        <v/>
      </c>
      <c r="G19" s="26">
        <v>0.13</v>
      </c>
    </row>
    <row r="20" spans="1:13" s="21" customFormat="1" ht="12" customHeight="1" x14ac:dyDescent="0.25">
      <c r="A20" s="18"/>
      <c r="B20" s="18"/>
      <c r="C20" s="18"/>
      <c r="D20" s="18"/>
      <c r="E20" s="18"/>
      <c r="F20" s="19"/>
      <c r="G20" s="20"/>
    </row>
    <row r="21" spans="1:13" s="21" customFormat="1" ht="20.25" customHeight="1" x14ac:dyDescent="0.25">
      <c r="A21" s="63" t="s">
        <v>19</v>
      </c>
      <c r="B21" s="64"/>
      <c r="C21" s="10"/>
      <c r="D21" s="10"/>
      <c r="E21" s="10"/>
      <c r="F21" s="10"/>
      <c r="G21" s="11"/>
    </row>
    <row r="22" spans="1:13" s="21" customFormat="1" ht="20.25" customHeight="1" x14ac:dyDescent="0.25">
      <c r="A22" s="22">
        <v>301</v>
      </c>
      <c r="B22" s="44" t="s">
        <v>29</v>
      </c>
      <c r="C22" s="12" t="s">
        <v>11</v>
      </c>
      <c r="D22" s="15">
        <v>1</v>
      </c>
      <c r="E22" s="1"/>
      <c r="F22" s="16" t="str">
        <f t="shared" ref="F22:F23" si="2">IF(E22="","",ROUND(D22*E22,0))</f>
        <v/>
      </c>
      <c r="G22" s="26">
        <v>0.13</v>
      </c>
    </row>
    <row r="23" spans="1:13" s="21" customFormat="1" ht="20.25" customHeight="1" x14ac:dyDescent="0.25">
      <c r="A23" s="22">
        <v>302</v>
      </c>
      <c r="B23" s="45" t="s">
        <v>20</v>
      </c>
      <c r="C23" s="12" t="s">
        <v>11</v>
      </c>
      <c r="D23" s="15">
        <v>1</v>
      </c>
      <c r="E23" s="1"/>
      <c r="F23" s="16" t="str">
        <f t="shared" si="2"/>
        <v/>
      </c>
      <c r="G23" s="26">
        <v>0.13</v>
      </c>
    </row>
    <row r="24" spans="1:13" s="21" customFormat="1" ht="12" customHeight="1" x14ac:dyDescent="0.25">
      <c r="A24" s="20"/>
      <c r="B24" s="46"/>
      <c r="C24" s="31"/>
      <c r="D24" s="47"/>
      <c r="E24" s="47"/>
      <c r="F24" s="27"/>
      <c r="G24" s="28"/>
    </row>
    <row r="25" spans="1:13" s="21" customFormat="1" ht="20.25" customHeight="1" x14ac:dyDescent="0.25">
      <c r="A25" s="63" t="s">
        <v>21</v>
      </c>
      <c r="B25" s="64"/>
      <c r="C25" s="10"/>
      <c r="D25" s="10"/>
      <c r="E25" s="10"/>
      <c r="F25" s="10"/>
      <c r="G25" s="11"/>
    </row>
    <row r="26" spans="1:13" s="21" customFormat="1" ht="20.25" customHeight="1" x14ac:dyDescent="0.25">
      <c r="A26" s="22">
        <v>401</v>
      </c>
      <c r="B26" s="44" t="s">
        <v>22</v>
      </c>
      <c r="C26" s="12" t="s">
        <v>11</v>
      </c>
      <c r="D26" s="15">
        <v>1</v>
      </c>
      <c r="E26" s="1"/>
      <c r="F26" s="16" t="str">
        <f t="shared" ref="F26:F27" si="3">IF(E26="","",ROUND(D26*E26,0))</f>
        <v/>
      </c>
      <c r="G26" s="26">
        <v>0.13</v>
      </c>
    </row>
    <row r="27" spans="1:13" s="21" customFormat="1" ht="20.25" customHeight="1" x14ac:dyDescent="0.25">
      <c r="A27" s="22">
        <v>402</v>
      </c>
      <c r="B27" s="45" t="s">
        <v>30</v>
      </c>
      <c r="C27" s="50" t="s">
        <v>23</v>
      </c>
      <c r="D27" s="53">
        <f>D17*0.01</f>
        <v>2.7</v>
      </c>
      <c r="E27" s="1"/>
      <c r="F27" s="16" t="str">
        <f t="shared" si="3"/>
        <v/>
      </c>
      <c r="G27" s="26">
        <v>0.13</v>
      </c>
    </row>
    <row r="28" spans="1:13" s="21" customFormat="1" ht="12" customHeight="1" x14ac:dyDescent="0.25">
      <c r="A28" s="20"/>
      <c r="B28" s="46"/>
      <c r="C28" s="31"/>
      <c r="D28" s="47"/>
      <c r="E28" s="47"/>
      <c r="F28" s="27"/>
      <c r="G28" s="28"/>
    </row>
    <row r="29" spans="1:13" s="21" customFormat="1" ht="20.25" customHeight="1" x14ac:dyDescent="0.25">
      <c r="A29" s="63" t="s">
        <v>24</v>
      </c>
      <c r="B29" s="64"/>
      <c r="C29" s="10"/>
      <c r="D29" s="10"/>
      <c r="E29" s="10"/>
      <c r="F29" s="10"/>
      <c r="G29" s="11"/>
    </row>
    <row r="30" spans="1:13" s="21" customFormat="1" ht="20.25" customHeight="1" x14ac:dyDescent="0.25">
      <c r="A30" s="22">
        <v>501</v>
      </c>
      <c r="B30" s="45" t="s">
        <v>25</v>
      </c>
      <c r="C30" s="12" t="s">
        <v>11</v>
      </c>
      <c r="D30" s="15">
        <v>1</v>
      </c>
      <c r="E30" s="1"/>
      <c r="F30" s="16" t="str">
        <f t="shared" ref="F30" si="4">IF(E30="","",ROUND(D30*E30,0))</f>
        <v/>
      </c>
      <c r="G30" s="26">
        <v>0.13</v>
      </c>
    </row>
    <row r="31" spans="1:13" ht="12.75" customHeight="1" thickBot="1" x14ac:dyDescent="0.3">
      <c r="A31" s="29"/>
      <c r="B31" s="29"/>
      <c r="C31" s="29"/>
      <c r="D31" s="29"/>
      <c r="E31" s="29"/>
      <c r="F31" s="30"/>
      <c r="G31" s="31"/>
    </row>
    <row r="32" spans="1:13" s="21" customFormat="1" ht="20.25" customHeight="1" x14ac:dyDescent="0.25">
      <c r="A32" s="20"/>
      <c r="B32" s="20"/>
      <c r="C32" s="32" t="s">
        <v>12</v>
      </c>
      <c r="D32" s="33"/>
      <c r="E32" s="34"/>
      <c r="F32" s="2" t="str">
        <f>IF(F11&lt;&gt;"",SUM(F11:F30),"")</f>
        <v/>
      </c>
      <c r="G32" s="20"/>
    </row>
    <row r="33" spans="1:7" s="21" customFormat="1" ht="20.25" customHeight="1" x14ac:dyDescent="0.25">
      <c r="A33" s="35"/>
      <c r="B33" s="35"/>
      <c r="C33" s="36" t="s">
        <v>13</v>
      </c>
      <c r="D33" s="9"/>
      <c r="E33" s="14"/>
      <c r="F33" s="3" t="str">
        <f>IF(F32="","",ROUND(F32*0.13,0))</f>
        <v/>
      </c>
      <c r="G33" s="20"/>
    </row>
    <row r="34" spans="1:7" s="21" customFormat="1" ht="20.25" customHeight="1" thickBot="1" x14ac:dyDescent="0.3">
      <c r="A34" s="35"/>
      <c r="B34" s="35"/>
      <c r="C34" s="37" t="s">
        <v>14</v>
      </c>
      <c r="D34" s="38"/>
      <c r="E34" s="39"/>
      <c r="F34" s="4" t="str">
        <f>IF(F32="","",SUM(F32:F33))</f>
        <v/>
      </c>
      <c r="G34" s="20"/>
    </row>
    <row r="35" spans="1:7" ht="11.25" customHeight="1" x14ac:dyDescent="0.25">
      <c r="C35" s="40"/>
      <c r="D35" s="41"/>
      <c r="E35" s="40"/>
      <c r="F35" s="42"/>
    </row>
    <row r="36" spans="1:7" ht="19.5" customHeight="1" x14ac:dyDescent="0.25">
      <c r="A36" s="67" t="s">
        <v>31</v>
      </c>
      <c r="B36" s="68"/>
      <c r="C36" s="65" t="s">
        <v>9</v>
      </c>
      <c r="D36" s="65"/>
      <c r="E36" s="65"/>
      <c r="F36" s="65"/>
      <c r="G36" s="66"/>
    </row>
    <row r="37" spans="1:7" ht="19.5" customHeight="1" x14ac:dyDescent="0.25">
      <c r="A37" s="55" t="s">
        <v>10</v>
      </c>
      <c r="B37" s="56"/>
      <c r="C37" s="59"/>
      <c r="D37" s="59"/>
      <c r="E37" s="59"/>
      <c r="F37" s="59"/>
      <c r="G37" s="60"/>
    </row>
    <row r="38" spans="1:7" ht="19.5" customHeight="1" x14ac:dyDescent="0.25">
      <c r="A38" s="55" t="s">
        <v>8</v>
      </c>
      <c r="B38" s="56"/>
      <c r="C38" s="59"/>
      <c r="D38" s="59"/>
      <c r="E38" s="59"/>
      <c r="F38" s="59"/>
      <c r="G38" s="60"/>
    </row>
    <row r="39" spans="1:7" ht="52.5" customHeight="1" x14ac:dyDescent="0.25">
      <c r="A39" s="57"/>
      <c r="B39" s="58"/>
      <c r="C39" s="61"/>
      <c r="D39" s="61"/>
      <c r="E39" s="61"/>
      <c r="F39" s="61"/>
      <c r="G39" s="62"/>
    </row>
  </sheetData>
  <sheetProtection selectLockedCells="1"/>
  <mergeCells count="16">
    <mergeCell ref="A1:G1"/>
    <mergeCell ref="A10:B10"/>
    <mergeCell ref="A15:B15"/>
    <mergeCell ref="A2:G2"/>
    <mergeCell ref="A4:G4"/>
    <mergeCell ref="A5:G5"/>
    <mergeCell ref="A6:G6"/>
    <mergeCell ref="A38:B38"/>
    <mergeCell ref="A39:B39"/>
    <mergeCell ref="C37:G39"/>
    <mergeCell ref="A29:B29"/>
    <mergeCell ref="A21:B21"/>
    <mergeCell ref="C36:G36"/>
    <mergeCell ref="A36:B36"/>
    <mergeCell ref="A37:B37"/>
    <mergeCell ref="A25:B25"/>
  </mergeCells>
  <printOptions horizontalCentered="1"/>
  <pageMargins left="0.39370078740157483" right="0.39370078740157483" top="0.39370078740157483" bottom="0.39370078740157483" header="0" footer="0"/>
  <pageSetup paperSize="9" orientation="portrait" r:id="rId1"/>
  <ignoredErrors>
    <ignoredError sqref="D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2026 06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Angélique BLANCHEMANCHE</dc:creator>
  <cp:lastModifiedBy>BORJELA Alexandra</cp:lastModifiedBy>
  <cp:lastPrinted>2024-12-13T17:41:12Z</cp:lastPrinted>
  <dcterms:created xsi:type="dcterms:W3CDTF">2019-05-28T19:34:43Z</dcterms:created>
  <dcterms:modified xsi:type="dcterms:W3CDTF">2026-02-06T18:58:15Z</dcterms:modified>
</cp:coreProperties>
</file>